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Total 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<sst xmlns="http://schemas.openxmlformats.org/spreadsheetml/2006/main" count="79" uniqueCount="48">
  <si>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 xml:space="preserve">Technical College System of Georgia </t>
  </si>
  <si>
    <t>Total Credit Enrollment, Credit Hours, and FTE</t>
  </si>
  <si>
    <t>**Note records with N/A represent colleges that have gone through an administrative merger.</t>
  </si>
  <si>
    <t>Institution</t>
  </si>
  <si>
    <t>Total Enrollment</t>
  </si>
  <si>
    <t>Credit Hours</t>
  </si>
  <si>
    <t>Full Time Equivalent (FTE)</t>
  </si>
  <si>
    <t>Total Diff</t>
  </si>
  <si>
    <t>Percent
Change</t>
  </si>
  <si>
    <t>Percent Change</t>
  </si>
  <si>
    <t>Albany</t>
  </si>
  <si>
    <t>Altamaha</t>
  </si>
  <si>
    <t>Athens</t>
  </si>
  <si>
    <t>Atlanta</t>
  </si>
  <si>
    <t>Augusta</t>
  </si>
  <si>
    <t>Central Georgia</t>
  </si>
  <si>
    <t>Chattahoochee</t>
  </si>
  <si>
    <t>Columbus</t>
  </si>
  <si>
    <t>DeKalb</t>
  </si>
  <si>
    <t>N/A</t>
  </si>
  <si>
    <t>Georgia Northwestern</t>
  </si>
  <si>
    <t>Gwinnett</t>
  </si>
  <si>
    <t>Heart of Georgia</t>
  </si>
  <si>
    <t>Lanier</t>
  </si>
  <si>
    <t>Middle Georgia</t>
  </si>
  <si>
    <t>Moultrie</t>
  </si>
  <si>
    <t>North Georgia</t>
  </si>
  <si>
    <t>Ogeechee</t>
  </si>
  <si>
    <t>Okefenokee</t>
  </si>
  <si>
    <t>Sandersville</t>
  </si>
  <si>
    <t>Savannah</t>
  </si>
  <si>
    <t>South Georgia</t>
  </si>
  <si>
    <t>Southeastern</t>
  </si>
  <si>
    <t>Southern Crescent</t>
  </si>
  <si>
    <t>Southwest Georgia</t>
  </si>
  <si>
    <t>West Georgia</t>
  </si>
  <si>
    <t>Wiregrass Georgia</t>
  </si>
  <si>
    <t>Tech College Total</t>
  </si>
  <si>
    <t>Bainbridge</t>
  </si>
  <si>
    <t>Coll Tech Div Total</t>
  </si>
  <si>
    <t>GRAND TOTAL</t>
  </si>
  <si>
    <t>Oconee Fall Line</t>
  </si>
  <si>
    <t>Summer 
2011</t>
  </si>
  <si>
    <t>Summer   2010</t>
  </si>
  <si>
    <t>Summer 
2010</t>
  </si>
  <si>
    <t>Dalton</t>
  </si>
  <si>
    <t>TCSG Data Center; Report # ER21; 8/28/11 (Revised)</t>
  </si>
  <si>
    <t xml:space="preserve">Summer Transition Quarter 2011 (Term 201201)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</si>
</sst>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"/>
    <numFmt numFmtId="173" formatCode="#,##0.000"/>
    <numFmt numFmtId="174" formatCode="_(* #,##0.00_);_(* \(#,##0.00\);_(* &quot;-&quot;?_);_(@_)"/>
    <numFmt numFmtId="175" formatCode="_(* #,##0.000_);_(* \(#,##0.000\);_(* &quot;-&quot;?_);_(@_)"/>
    <numFmt numFmtId="176" formatCode="&quot;$&quot;#,##0.0"/>
    <numFmt numFmtId="177" formatCode="#,##0.0_);\(#,##0.0\)"/>
    <numFmt numFmtId="178" formatCode="00000"/>
    <numFmt numFmtId="179" formatCode="[$-409]dddd\,\ mmmm\ dd\,\ yyyy"/>
    <numFmt numFmtId="180" formatCode="_(* #,##0.000_);_(* \(#,##0.000\);_(* &quot;-&quot;??_);_(@_)"/>
    <numFmt numFmtId="181" formatCode="_(* #,##0.0000_);_(* \(#,##0.0000\);_(* &quot;-&quot;??_);_(@_)"/>
    <numFmt numFmtId="182" formatCode="[$€-2]\ #,##0.00_);[Red]\([$€-2]\ #,##0.00\)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0.00000000%"/>
    <numFmt numFmtId="189" formatCode="0.000000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59" applyNumberFormat="1" applyAlignment="1">
      <alignment/>
    </xf>
    <xf numFmtId="39" fontId="0" fillId="0" borderId="0" xfId="42" applyNumberFormat="1" applyAlignment="1">
      <alignment/>
    </xf>
    <xf numFmtId="3" fontId="0" fillId="0" borderId="19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2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3" fontId="1" fillId="0" borderId="24" xfId="59" applyNumberFormat="1" applyFont="1" applyFill="1" applyBorder="1" applyAlignment="1">
      <alignment horizontal="right"/>
    </xf>
    <xf numFmtId="3" fontId="1" fillId="0" borderId="22" xfId="59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Fill="1" applyBorder="1" applyAlignment="1">
      <alignment wrapText="1"/>
    </xf>
    <xf numFmtId="0" fontId="0" fillId="0" borderId="2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25" fillId="0" borderId="37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4" width="8.7109375" style="0" bestFit="1" customWidth="1"/>
    <col min="5" max="5" width="7.7109375" style="0" customWidth="1"/>
    <col min="6" max="6" width="7.8515625" style="0" customWidth="1"/>
    <col min="7" max="7" width="11.7109375" style="0" customWidth="1"/>
    <col min="8" max="8" width="12.140625" style="0" customWidth="1"/>
    <col min="9" max="9" width="8.28125" style="0" customWidth="1"/>
    <col min="10" max="10" width="8.7109375" style="0" customWidth="1"/>
    <col min="11" max="11" width="8.57421875" style="0" customWidth="1"/>
    <col min="12" max="12" width="8.7109375" style="0" customWidth="1"/>
  </cols>
  <sheetData>
    <row r="1" spans="1:12" ht="12.75" customHeight="1">
      <c r="A1" s="1" t="s">
        <v>46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6.5" customHeight="1">
      <c r="A4" s="55" t="s">
        <v>47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4.7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3.5" customHeight="1" thickBot="1">
      <c r="A6" s="59" t="s">
        <v>3</v>
      </c>
      <c r="B6" s="60"/>
      <c r="C6" s="57" t="s">
        <v>4</v>
      </c>
      <c r="D6" s="57"/>
      <c r="E6" s="57"/>
      <c r="F6" s="58"/>
      <c r="G6" s="56" t="s">
        <v>5</v>
      </c>
      <c r="H6" s="57"/>
      <c r="I6" s="58"/>
      <c r="J6" s="56" t="s">
        <v>6</v>
      </c>
      <c r="K6" s="57"/>
      <c r="L6" s="57"/>
    </row>
    <row r="7" spans="1:12" ht="27" customHeight="1" thickBot="1" thickTop="1">
      <c r="A7" s="61"/>
      <c r="B7" s="62"/>
      <c r="C7" s="3" t="s">
        <v>43</v>
      </c>
      <c r="D7" s="3" t="s">
        <v>42</v>
      </c>
      <c r="E7" s="3" t="s">
        <v>7</v>
      </c>
      <c r="F7" s="4" t="s">
        <v>8</v>
      </c>
      <c r="G7" s="5" t="s">
        <v>44</v>
      </c>
      <c r="H7" s="6" t="s">
        <v>42</v>
      </c>
      <c r="I7" s="7" t="s">
        <v>9</v>
      </c>
      <c r="J7" s="5" t="s">
        <v>44</v>
      </c>
      <c r="K7" s="6" t="s">
        <v>42</v>
      </c>
      <c r="L7" s="6" t="s">
        <v>8</v>
      </c>
    </row>
    <row r="8" spans="1:19" ht="15.75" customHeight="1" thickTop="1">
      <c r="A8" s="52" t="s">
        <v>10</v>
      </c>
      <c r="B8" s="52"/>
      <c r="C8" s="8">
        <v>3718</v>
      </c>
      <c r="D8" s="8">
        <v>3944</v>
      </c>
      <c r="E8" s="8">
        <v>226</v>
      </c>
      <c r="F8" s="9">
        <v>0.061</v>
      </c>
      <c r="G8" s="10">
        <v>46255</v>
      </c>
      <c r="H8" s="11">
        <v>49490</v>
      </c>
      <c r="I8" s="12">
        <v>0.07</v>
      </c>
      <c r="J8" s="10">
        <v>3083</v>
      </c>
      <c r="K8" s="11">
        <v>3299</v>
      </c>
      <c r="L8" s="13">
        <v>0.07</v>
      </c>
      <c r="N8" s="14"/>
      <c r="O8" s="15"/>
      <c r="P8" s="16"/>
      <c r="Q8" s="17"/>
      <c r="R8" s="17"/>
      <c r="S8" s="16"/>
    </row>
    <row r="9" spans="1:19" ht="15.75" customHeight="1">
      <c r="A9" s="52" t="s">
        <v>11</v>
      </c>
      <c r="B9" s="52"/>
      <c r="C9" s="18">
        <v>1340</v>
      </c>
      <c r="D9" s="18">
        <v>714</v>
      </c>
      <c r="E9" s="18">
        <v>-626</v>
      </c>
      <c r="F9" s="19">
        <v>-0.467</v>
      </c>
      <c r="G9" s="20">
        <v>13053</v>
      </c>
      <c r="H9" s="21">
        <v>5433</v>
      </c>
      <c r="I9" s="22">
        <v>-0.584</v>
      </c>
      <c r="J9" s="20">
        <v>870</v>
      </c>
      <c r="K9" s="21">
        <v>362</v>
      </c>
      <c r="L9" s="23">
        <v>-0.584</v>
      </c>
      <c r="N9" s="14"/>
      <c r="O9" s="15"/>
      <c r="P9" s="16"/>
      <c r="Q9" s="17"/>
      <c r="R9" s="17"/>
      <c r="S9" s="16"/>
    </row>
    <row r="10" spans="1:19" ht="15.75" customHeight="1">
      <c r="A10" s="52" t="s">
        <v>12</v>
      </c>
      <c r="B10" s="52"/>
      <c r="C10" s="18">
        <v>3479</v>
      </c>
      <c r="D10" s="18">
        <v>2482</v>
      </c>
      <c r="E10" s="18">
        <v>-997</v>
      </c>
      <c r="F10" s="19">
        <v>-0.287</v>
      </c>
      <c r="G10" s="20">
        <v>32167</v>
      </c>
      <c r="H10" s="21">
        <v>18156</v>
      </c>
      <c r="I10" s="22">
        <v>-0.436</v>
      </c>
      <c r="J10" s="20">
        <v>2144</v>
      </c>
      <c r="K10" s="21">
        <v>1210</v>
      </c>
      <c r="L10" s="23">
        <v>-0.436</v>
      </c>
      <c r="N10" s="14"/>
      <c r="O10" s="15"/>
      <c r="P10" s="16"/>
      <c r="Q10" s="17"/>
      <c r="R10" s="17"/>
      <c r="S10" s="16"/>
    </row>
    <row r="11" spans="1:19" ht="15.75" customHeight="1">
      <c r="A11" s="45" t="s">
        <v>13</v>
      </c>
      <c r="B11" s="46"/>
      <c r="C11" s="18">
        <v>4246</v>
      </c>
      <c r="D11" s="18">
        <v>3673</v>
      </c>
      <c r="E11" s="18">
        <v>-573</v>
      </c>
      <c r="F11" s="19">
        <v>-0.135</v>
      </c>
      <c r="G11" s="20">
        <v>47929</v>
      </c>
      <c r="H11" s="21">
        <v>38071</v>
      </c>
      <c r="I11" s="22">
        <v>-0.206</v>
      </c>
      <c r="J11" s="20">
        <v>3195</v>
      </c>
      <c r="K11" s="21">
        <v>2538</v>
      </c>
      <c r="L11" s="23">
        <v>-0.206</v>
      </c>
      <c r="N11" s="14"/>
      <c r="O11" s="15"/>
      <c r="P11" s="16"/>
      <c r="Q11" s="17"/>
      <c r="R11" s="17"/>
      <c r="S11" s="16"/>
    </row>
    <row r="12" spans="1:19" ht="15.75" customHeight="1">
      <c r="A12" s="45" t="s">
        <v>14</v>
      </c>
      <c r="B12" s="46"/>
      <c r="C12" s="18">
        <v>3383</v>
      </c>
      <c r="D12" s="18">
        <v>2295</v>
      </c>
      <c r="E12" s="18">
        <v>-1088</v>
      </c>
      <c r="F12" s="19">
        <v>-0.322</v>
      </c>
      <c r="G12" s="20">
        <v>38578</v>
      </c>
      <c r="H12" s="21">
        <v>18678</v>
      </c>
      <c r="I12" s="22">
        <v>-0.516</v>
      </c>
      <c r="J12" s="20">
        <v>2571</v>
      </c>
      <c r="K12" s="21">
        <v>1245</v>
      </c>
      <c r="L12" s="23">
        <v>-0.516</v>
      </c>
      <c r="N12" s="14"/>
      <c r="O12" s="15"/>
      <c r="P12" s="16"/>
      <c r="Q12" s="17"/>
      <c r="R12" s="17"/>
      <c r="S12" s="16"/>
    </row>
    <row r="13" spans="1:19" ht="15.75" customHeight="1">
      <c r="A13" s="45" t="s">
        <v>15</v>
      </c>
      <c r="B13" s="46"/>
      <c r="C13" s="18">
        <v>5762</v>
      </c>
      <c r="D13" s="18">
        <v>4237</v>
      </c>
      <c r="E13" s="18">
        <v>-1525</v>
      </c>
      <c r="F13" s="19">
        <v>-0.265</v>
      </c>
      <c r="G13" s="20">
        <v>65212</v>
      </c>
      <c r="H13" s="21">
        <v>35856</v>
      </c>
      <c r="I13" s="22">
        <v>-0.45</v>
      </c>
      <c r="J13" s="20">
        <v>4347</v>
      </c>
      <c r="K13" s="21">
        <v>2390</v>
      </c>
      <c r="L13" s="23">
        <v>-0.45</v>
      </c>
      <c r="N13" s="14"/>
      <c r="O13" s="15"/>
      <c r="P13" s="16"/>
      <c r="Q13" s="17"/>
      <c r="R13" s="17"/>
      <c r="S13" s="16"/>
    </row>
    <row r="14" spans="1:19" ht="15.75" customHeight="1">
      <c r="A14" s="45" t="s">
        <v>16</v>
      </c>
      <c r="B14" s="46"/>
      <c r="C14" s="21">
        <v>8956</v>
      </c>
      <c r="D14" s="18">
        <v>5948</v>
      </c>
      <c r="E14" s="21">
        <v>-3008</v>
      </c>
      <c r="F14" s="22">
        <v>-0.336</v>
      </c>
      <c r="G14" s="20">
        <v>92747</v>
      </c>
      <c r="H14" s="21">
        <v>48181</v>
      </c>
      <c r="I14" s="22">
        <v>-0.481</v>
      </c>
      <c r="J14" s="20">
        <v>6183</v>
      </c>
      <c r="K14" s="21">
        <v>3212</v>
      </c>
      <c r="L14" s="23">
        <v>-0.481</v>
      </c>
      <c r="N14" s="24"/>
      <c r="O14" s="15"/>
      <c r="P14" s="16"/>
      <c r="Q14" s="17"/>
      <c r="R14" s="17"/>
      <c r="S14" s="16"/>
    </row>
    <row r="15" spans="1:19" ht="15.75" customHeight="1">
      <c r="A15" s="45" t="s">
        <v>17</v>
      </c>
      <c r="B15" s="46"/>
      <c r="C15" s="18">
        <v>3192</v>
      </c>
      <c r="D15" s="18">
        <v>1969</v>
      </c>
      <c r="E15" s="18">
        <v>-1223</v>
      </c>
      <c r="F15" s="19">
        <v>-0.383</v>
      </c>
      <c r="G15" s="20">
        <v>31100</v>
      </c>
      <c r="H15" s="21">
        <v>11854</v>
      </c>
      <c r="I15" s="22">
        <v>-0.619</v>
      </c>
      <c r="J15" s="20">
        <v>2073</v>
      </c>
      <c r="K15" s="21">
        <v>790</v>
      </c>
      <c r="L15" s="23">
        <v>-0.619</v>
      </c>
      <c r="N15" s="14"/>
      <c r="O15" s="15"/>
      <c r="P15" s="16"/>
      <c r="Q15" s="17"/>
      <c r="R15" s="17"/>
      <c r="S15" s="16"/>
    </row>
    <row r="16" spans="1:19" ht="15.75" customHeight="1">
      <c r="A16" s="45" t="s">
        <v>18</v>
      </c>
      <c r="B16" s="46"/>
      <c r="C16" s="18">
        <v>3683</v>
      </c>
      <c r="D16" s="21">
        <v>2476</v>
      </c>
      <c r="E16" s="21">
        <v>-1207</v>
      </c>
      <c r="F16" s="22">
        <v>-0.328</v>
      </c>
      <c r="G16" s="20">
        <v>41274</v>
      </c>
      <c r="H16" s="21">
        <v>19706</v>
      </c>
      <c r="I16" s="22">
        <v>-0.523</v>
      </c>
      <c r="J16" s="20">
        <v>2751</v>
      </c>
      <c r="K16" s="21">
        <v>1313</v>
      </c>
      <c r="L16" s="23">
        <v>-0.523</v>
      </c>
      <c r="N16" s="14"/>
      <c r="O16" s="15"/>
      <c r="P16" s="16"/>
      <c r="Q16" s="17"/>
      <c r="R16" s="17"/>
      <c r="S16" s="16"/>
    </row>
    <row r="17" spans="1:19" ht="15.75" customHeight="1">
      <c r="A17" s="45" t="s">
        <v>20</v>
      </c>
      <c r="B17" s="46"/>
      <c r="C17" s="18">
        <v>4723</v>
      </c>
      <c r="D17" s="18">
        <v>3893</v>
      </c>
      <c r="E17" s="18">
        <v>-830</v>
      </c>
      <c r="F17" s="19">
        <v>-0.176</v>
      </c>
      <c r="G17" s="20">
        <v>52837</v>
      </c>
      <c r="H17" s="21">
        <v>32451</v>
      </c>
      <c r="I17" s="22">
        <v>-0.386</v>
      </c>
      <c r="J17" s="20">
        <v>3522</v>
      </c>
      <c r="K17" s="21">
        <v>2163</v>
      </c>
      <c r="L17" s="23">
        <v>-0.386</v>
      </c>
      <c r="N17" s="14"/>
      <c r="O17" s="15"/>
      <c r="P17" s="16"/>
      <c r="Q17" s="17"/>
      <c r="R17" s="17"/>
      <c r="S17" s="16"/>
    </row>
    <row r="18" spans="1:19" ht="15.75" customHeight="1">
      <c r="A18" s="45" t="s">
        <v>21</v>
      </c>
      <c r="B18" s="46"/>
      <c r="C18" s="18">
        <v>4856</v>
      </c>
      <c r="D18" s="18">
        <v>3271</v>
      </c>
      <c r="E18" s="18">
        <v>-1585</v>
      </c>
      <c r="F18" s="19">
        <v>-0.326</v>
      </c>
      <c r="G18" s="20">
        <v>50063</v>
      </c>
      <c r="H18" s="21">
        <v>25713</v>
      </c>
      <c r="I18" s="22">
        <v>-0.486</v>
      </c>
      <c r="J18" s="20">
        <v>3337</v>
      </c>
      <c r="K18" s="21">
        <v>1714</v>
      </c>
      <c r="L18" s="23">
        <v>-0.486</v>
      </c>
      <c r="N18" s="14"/>
      <c r="O18" s="15"/>
      <c r="P18" s="16"/>
      <c r="Q18" s="17"/>
      <c r="R18" s="17"/>
      <c r="S18" s="16"/>
    </row>
    <row r="19" spans="1:19" ht="15.75" customHeight="1">
      <c r="A19" s="45" t="s">
        <v>22</v>
      </c>
      <c r="B19" s="46"/>
      <c r="C19" s="18">
        <v>1556</v>
      </c>
      <c r="D19" s="18" t="s">
        <v>19</v>
      </c>
      <c r="E19" s="18" t="s">
        <v>19</v>
      </c>
      <c r="F19" s="19" t="s">
        <v>19</v>
      </c>
      <c r="G19" s="20">
        <v>15418</v>
      </c>
      <c r="H19" s="21" t="s">
        <v>19</v>
      </c>
      <c r="I19" s="22" t="s">
        <v>19</v>
      </c>
      <c r="J19" s="20">
        <v>1027</v>
      </c>
      <c r="K19" s="21" t="s">
        <v>19</v>
      </c>
      <c r="L19" s="23" t="s">
        <v>19</v>
      </c>
      <c r="N19" s="14"/>
      <c r="O19" s="15"/>
      <c r="P19" s="16"/>
      <c r="Q19" s="17"/>
      <c r="R19" s="17"/>
      <c r="S19" s="16"/>
    </row>
    <row r="20" spans="1:19" ht="15.75" customHeight="1">
      <c r="A20" s="45" t="s">
        <v>23</v>
      </c>
      <c r="B20" s="46"/>
      <c r="C20" s="21">
        <v>3545</v>
      </c>
      <c r="D20" s="18">
        <v>2000</v>
      </c>
      <c r="E20" s="21">
        <v>-1545</v>
      </c>
      <c r="F20" s="19">
        <v>-0.436</v>
      </c>
      <c r="G20" s="21">
        <v>34486</v>
      </c>
      <c r="H20" s="21">
        <v>12664</v>
      </c>
      <c r="I20" s="22">
        <v>-0.633</v>
      </c>
      <c r="J20" s="20">
        <v>2299</v>
      </c>
      <c r="K20" s="21">
        <v>844</v>
      </c>
      <c r="L20" s="23">
        <v>-0.633</v>
      </c>
      <c r="N20" s="14"/>
      <c r="O20" s="15"/>
      <c r="P20" s="16"/>
      <c r="Q20" s="17"/>
      <c r="R20" s="17"/>
      <c r="S20" s="16"/>
    </row>
    <row r="21" spans="1:19" ht="15.75" customHeight="1">
      <c r="A21" s="45" t="s">
        <v>24</v>
      </c>
      <c r="B21" s="46"/>
      <c r="C21" s="18">
        <v>3413</v>
      </c>
      <c r="D21" s="18">
        <v>2020</v>
      </c>
      <c r="E21" s="18">
        <v>-1393</v>
      </c>
      <c r="F21" s="19">
        <v>-0.408</v>
      </c>
      <c r="G21" s="20">
        <v>40159</v>
      </c>
      <c r="H21" s="21">
        <v>16501</v>
      </c>
      <c r="I21" s="22">
        <v>-0.589</v>
      </c>
      <c r="J21" s="20">
        <v>2677</v>
      </c>
      <c r="K21" s="21">
        <v>1100</v>
      </c>
      <c r="L21" s="23">
        <v>-0.589</v>
      </c>
      <c r="N21" s="14"/>
      <c r="O21" s="15"/>
      <c r="P21" s="16"/>
      <c r="Q21" s="17"/>
      <c r="R21" s="17"/>
      <c r="S21" s="16"/>
    </row>
    <row r="22" spans="1:19" ht="15.75" customHeight="1">
      <c r="A22" s="45" t="s">
        <v>25</v>
      </c>
      <c r="B22" s="46"/>
      <c r="C22" s="18">
        <v>2120</v>
      </c>
      <c r="D22" s="18">
        <v>1245</v>
      </c>
      <c r="E22" s="18">
        <v>-875</v>
      </c>
      <c r="F22" s="19">
        <v>-0.413</v>
      </c>
      <c r="G22" s="20">
        <v>23558</v>
      </c>
      <c r="H22" s="21">
        <v>10851</v>
      </c>
      <c r="I22" s="22">
        <v>-0.539</v>
      </c>
      <c r="J22" s="20">
        <v>1570</v>
      </c>
      <c r="K22" s="21">
        <v>723</v>
      </c>
      <c r="L22" s="23">
        <v>-0.539</v>
      </c>
      <c r="N22" s="14"/>
      <c r="O22" s="15"/>
      <c r="P22" s="16"/>
      <c r="Q22" s="17"/>
      <c r="R22" s="17"/>
      <c r="S22" s="16"/>
    </row>
    <row r="23" spans="1:19" ht="15.75" customHeight="1">
      <c r="A23" s="45" t="s">
        <v>26</v>
      </c>
      <c r="B23" s="46"/>
      <c r="C23" s="18">
        <v>2194</v>
      </c>
      <c r="D23" s="18">
        <v>1492</v>
      </c>
      <c r="E23" s="18">
        <v>-702</v>
      </c>
      <c r="F23" s="19">
        <v>-0.32</v>
      </c>
      <c r="G23" s="20">
        <v>25793</v>
      </c>
      <c r="H23" s="21">
        <v>11200</v>
      </c>
      <c r="I23" s="22">
        <v>-0.566</v>
      </c>
      <c r="J23" s="20">
        <v>1719</v>
      </c>
      <c r="K23" s="21">
        <v>746</v>
      </c>
      <c r="L23" s="23">
        <v>-0.566</v>
      </c>
      <c r="N23" s="14"/>
      <c r="O23" s="15"/>
      <c r="P23" s="16"/>
      <c r="Q23" s="17"/>
      <c r="R23" s="17"/>
      <c r="S23" s="16"/>
    </row>
    <row r="24" spans="1:19" ht="15.75" customHeight="1">
      <c r="A24" s="45" t="s">
        <v>41</v>
      </c>
      <c r="B24" s="46"/>
      <c r="C24" s="18" t="s">
        <v>19</v>
      </c>
      <c r="D24" s="18">
        <v>1465</v>
      </c>
      <c r="E24" s="18" t="s">
        <v>19</v>
      </c>
      <c r="F24" s="19" t="s">
        <v>19</v>
      </c>
      <c r="G24" s="20" t="s">
        <v>19</v>
      </c>
      <c r="H24" s="21">
        <v>12014</v>
      </c>
      <c r="I24" s="22" t="s">
        <v>19</v>
      </c>
      <c r="J24" s="20" t="s">
        <v>19</v>
      </c>
      <c r="K24" s="21">
        <v>800</v>
      </c>
      <c r="L24" s="23" t="s">
        <v>19</v>
      </c>
      <c r="N24" s="14"/>
      <c r="O24" s="15"/>
      <c r="P24" s="16"/>
      <c r="Q24" s="17"/>
      <c r="R24" s="17"/>
      <c r="S24" s="16"/>
    </row>
    <row r="25" spans="1:19" ht="15.75" customHeight="1">
      <c r="A25" s="45" t="s">
        <v>27</v>
      </c>
      <c r="B25" s="46"/>
      <c r="C25" s="18">
        <v>2057</v>
      </c>
      <c r="D25" s="18">
        <v>1519</v>
      </c>
      <c r="E25" s="18">
        <v>-538</v>
      </c>
      <c r="F25" s="19">
        <v>-0.262</v>
      </c>
      <c r="G25" s="20">
        <v>23529</v>
      </c>
      <c r="H25" s="21">
        <v>12219</v>
      </c>
      <c r="I25" s="22">
        <v>-0.481</v>
      </c>
      <c r="J25" s="20">
        <v>1568</v>
      </c>
      <c r="K25" s="21">
        <v>814</v>
      </c>
      <c r="L25" s="23">
        <v>-0.481</v>
      </c>
      <c r="N25" s="14"/>
      <c r="O25" s="15"/>
      <c r="P25" s="16"/>
      <c r="Q25" s="17"/>
      <c r="R25" s="17"/>
      <c r="S25" s="16"/>
    </row>
    <row r="26" spans="1:19" ht="15.75" customHeight="1">
      <c r="A26" s="45" t="s">
        <v>28</v>
      </c>
      <c r="B26" s="46"/>
      <c r="C26" s="18">
        <v>1389</v>
      </c>
      <c r="D26" s="18">
        <v>907</v>
      </c>
      <c r="E26" s="18">
        <v>-482</v>
      </c>
      <c r="F26" s="19">
        <v>-0.347</v>
      </c>
      <c r="G26" s="20">
        <v>13587</v>
      </c>
      <c r="H26" s="21">
        <v>5389</v>
      </c>
      <c r="I26" s="22">
        <v>-0.603</v>
      </c>
      <c r="J26" s="20">
        <v>905</v>
      </c>
      <c r="K26" s="21">
        <v>359</v>
      </c>
      <c r="L26" s="23">
        <v>-0.603</v>
      </c>
      <c r="N26" s="14"/>
      <c r="O26" s="15"/>
      <c r="P26" s="16"/>
      <c r="Q26" s="17"/>
      <c r="R26" s="17"/>
      <c r="S26" s="16"/>
    </row>
    <row r="27" spans="1:19" ht="15.75" customHeight="1">
      <c r="A27" s="45" t="s">
        <v>29</v>
      </c>
      <c r="B27" s="46"/>
      <c r="C27" s="18">
        <v>946</v>
      </c>
      <c r="D27" s="21" t="s">
        <v>19</v>
      </c>
      <c r="E27" s="21" t="s">
        <v>19</v>
      </c>
      <c r="F27" s="22" t="s">
        <v>19</v>
      </c>
      <c r="G27" s="20">
        <v>8845</v>
      </c>
      <c r="H27" s="21" t="s">
        <v>19</v>
      </c>
      <c r="I27" s="22" t="s">
        <v>19</v>
      </c>
      <c r="J27" s="20">
        <v>589</v>
      </c>
      <c r="K27" s="21" t="s">
        <v>19</v>
      </c>
      <c r="L27" s="23" t="s">
        <v>19</v>
      </c>
      <c r="N27" s="14"/>
      <c r="O27" s="15"/>
      <c r="P27" s="16"/>
      <c r="Q27" s="17"/>
      <c r="R27" s="17"/>
      <c r="S27" s="16"/>
    </row>
    <row r="28" spans="1:19" ht="15.75" customHeight="1">
      <c r="A28" s="45" t="s">
        <v>30</v>
      </c>
      <c r="B28" s="46"/>
      <c r="C28" s="18">
        <v>4225</v>
      </c>
      <c r="D28" s="21">
        <v>3199</v>
      </c>
      <c r="E28" s="21">
        <v>-1026</v>
      </c>
      <c r="F28" s="22">
        <v>-0.243</v>
      </c>
      <c r="G28" s="20">
        <v>45283</v>
      </c>
      <c r="H28" s="21">
        <v>31613</v>
      </c>
      <c r="I28" s="22">
        <v>-0.302</v>
      </c>
      <c r="J28" s="20">
        <v>3018</v>
      </c>
      <c r="K28" s="21">
        <v>2107</v>
      </c>
      <c r="L28" s="23">
        <v>-0.302</v>
      </c>
      <c r="N28" s="14"/>
      <c r="O28" s="15"/>
      <c r="P28" s="16"/>
      <c r="Q28" s="17"/>
      <c r="R28" s="17"/>
      <c r="S28" s="16"/>
    </row>
    <row r="29" spans="1:19" ht="15.75" customHeight="1">
      <c r="A29" s="45" t="s">
        <v>31</v>
      </c>
      <c r="B29" s="46"/>
      <c r="C29" s="18">
        <v>2395</v>
      </c>
      <c r="D29" s="18">
        <v>1701</v>
      </c>
      <c r="E29" s="18">
        <v>-694</v>
      </c>
      <c r="F29" s="19">
        <v>-0.29</v>
      </c>
      <c r="G29" s="20">
        <v>27588</v>
      </c>
      <c r="H29" s="21">
        <v>13120</v>
      </c>
      <c r="I29" s="22">
        <v>-0.524</v>
      </c>
      <c r="J29" s="20">
        <v>1839</v>
      </c>
      <c r="K29" s="21">
        <v>874</v>
      </c>
      <c r="L29" s="23">
        <v>-0.525</v>
      </c>
      <c r="N29" s="14"/>
      <c r="O29" s="15"/>
      <c r="P29" s="16"/>
      <c r="Q29" s="17"/>
      <c r="R29" s="17"/>
      <c r="S29" s="16"/>
    </row>
    <row r="30" spans="1:19" ht="15.75" customHeight="1">
      <c r="A30" s="45" t="s">
        <v>32</v>
      </c>
      <c r="B30" s="46"/>
      <c r="C30" s="18">
        <v>1624</v>
      </c>
      <c r="D30" s="18">
        <v>902</v>
      </c>
      <c r="E30" s="18">
        <v>-722</v>
      </c>
      <c r="F30" s="19">
        <v>-0.445</v>
      </c>
      <c r="G30" s="20">
        <v>16849</v>
      </c>
      <c r="H30" s="21">
        <v>6498</v>
      </c>
      <c r="I30" s="22">
        <v>-0.614</v>
      </c>
      <c r="J30" s="20">
        <v>1123</v>
      </c>
      <c r="K30" s="21">
        <v>433</v>
      </c>
      <c r="L30" s="23">
        <v>-0.614</v>
      </c>
      <c r="N30" s="14"/>
      <c r="O30" s="15"/>
      <c r="P30" s="16"/>
      <c r="Q30" s="17"/>
      <c r="R30" s="17"/>
      <c r="S30" s="16"/>
    </row>
    <row r="31" spans="1:19" ht="15.75" customHeight="1">
      <c r="A31" s="45" t="s">
        <v>33</v>
      </c>
      <c r="B31" s="46"/>
      <c r="C31" s="18">
        <v>4934</v>
      </c>
      <c r="D31" s="18">
        <v>2840</v>
      </c>
      <c r="E31" s="18">
        <v>-2094</v>
      </c>
      <c r="F31" s="19">
        <v>-0.424</v>
      </c>
      <c r="G31" s="20">
        <v>53408.5</v>
      </c>
      <c r="H31" s="21">
        <v>22827</v>
      </c>
      <c r="I31" s="22">
        <v>-0.573</v>
      </c>
      <c r="J31" s="20">
        <v>3560</v>
      </c>
      <c r="K31" s="21">
        <v>1521</v>
      </c>
      <c r="L31" s="23">
        <v>-0.573</v>
      </c>
      <c r="N31" s="14"/>
      <c r="O31" s="15"/>
      <c r="P31" s="16"/>
      <c r="Q31" s="17"/>
      <c r="R31" s="17"/>
      <c r="S31" s="16"/>
    </row>
    <row r="32" spans="1:19" ht="15.75" customHeight="1">
      <c r="A32" s="45" t="s">
        <v>34</v>
      </c>
      <c r="B32" s="46"/>
      <c r="C32" s="18">
        <v>1379</v>
      </c>
      <c r="D32" s="18">
        <v>892</v>
      </c>
      <c r="E32" s="18">
        <v>-487</v>
      </c>
      <c r="F32" s="19">
        <v>-0.353</v>
      </c>
      <c r="G32" s="20">
        <v>13493</v>
      </c>
      <c r="H32" s="21">
        <v>6406.5</v>
      </c>
      <c r="I32" s="22">
        <v>-0.525</v>
      </c>
      <c r="J32" s="20">
        <v>899</v>
      </c>
      <c r="K32" s="21">
        <v>427</v>
      </c>
      <c r="L32" s="23">
        <v>-0.525</v>
      </c>
      <c r="N32" s="14"/>
      <c r="O32" s="15"/>
      <c r="P32" s="16"/>
      <c r="Q32" s="17"/>
      <c r="R32" s="17"/>
      <c r="S32" s="16"/>
    </row>
    <row r="33" spans="1:19" ht="15.75" customHeight="1">
      <c r="A33" s="45" t="s">
        <v>35</v>
      </c>
      <c r="B33" s="46"/>
      <c r="C33" s="21">
        <v>5593</v>
      </c>
      <c r="D33" s="18">
        <v>3848</v>
      </c>
      <c r="E33" s="21">
        <v>-1745</v>
      </c>
      <c r="F33" s="22">
        <v>-0.312</v>
      </c>
      <c r="G33" s="20">
        <v>51873</v>
      </c>
      <c r="H33" s="21">
        <v>28734</v>
      </c>
      <c r="I33" s="22">
        <v>-0.446</v>
      </c>
      <c r="J33" s="20">
        <v>3458</v>
      </c>
      <c r="K33" s="21">
        <v>1915</v>
      </c>
      <c r="L33" s="23">
        <v>-0.446</v>
      </c>
      <c r="N33" s="14"/>
      <c r="O33" s="15"/>
      <c r="P33" s="16"/>
      <c r="Q33" s="17"/>
      <c r="R33" s="17"/>
      <c r="S33" s="16"/>
    </row>
    <row r="34" spans="1:19" ht="15.75" customHeight="1" thickBot="1">
      <c r="A34" s="50" t="s">
        <v>36</v>
      </c>
      <c r="B34" s="51"/>
      <c r="C34" s="18">
        <v>4415</v>
      </c>
      <c r="D34" s="21">
        <v>3134</v>
      </c>
      <c r="E34" s="21">
        <v>-1281</v>
      </c>
      <c r="F34" s="22">
        <v>-0.29</v>
      </c>
      <c r="G34" s="20">
        <v>49027</v>
      </c>
      <c r="H34" s="21">
        <v>24530</v>
      </c>
      <c r="I34" s="22">
        <v>-0.5</v>
      </c>
      <c r="J34" s="20">
        <v>3268</v>
      </c>
      <c r="K34" s="21">
        <v>1635</v>
      </c>
      <c r="L34" s="23">
        <v>-0.5</v>
      </c>
      <c r="N34" s="14"/>
      <c r="O34" s="15"/>
      <c r="P34" s="16"/>
      <c r="Q34" s="17"/>
      <c r="R34" s="17"/>
      <c r="S34" s="16"/>
    </row>
    <row r="35" spans="1:19" ht="15.75" customHeight="1" thickBot="1">
      <c r="A35" s="47" t="s">
        <v>37</v>
      </c>
      <c r="B35" s="47"/>
      <c r="C35" s="25">
        <f>SUM(C8:C34)</f>
        <v>89123</v>
      </c>
      <c r="D35" s="25">
        <f>SUM(D8:D34)</f>
        <v>62066</v>
      </c>
      <c r="E35" s="25">
        <f>D35-C35</f>
        <v>-27057</v>
      </c>
      <c r="F35" s="26">
        <f>(D35-C35)/C35</f>
        <v>-0.3035916654511181</v>
      </c>
      <c r="G35" s="27">
        <f>SUM(G8:G34)</f>
        <v>954111.5</v>
      </c>
      <c r="H35" s="28">
        <f>SUM(H8:H34)</f>
        <v>518155.5</v>
      </c>
      <c r="I35" s="26">
        <f>(H35-G35)/G35</f>
        <v>-0.4569235356664289</v>
      </c>
      <c r="J35" s="29">
        <f>ROUNDDOWN(G35/15,0)</f>
        <v>63607</v>
      </c>
      <c r="K35" s="25">
        <f>ROUNDDOWN(H35/15,0)</f>
        <v>34543</v>
      </c>
      <c r="L35" s="30">
        <f>(K35-J35)/J35</f>
        <v>-0.456930840945179</v>
      </c>
      <c r="N35" s="14"/>
      <c r="O35" s="15"/>
      <c r="P35" s="16"/>
      <c r="Q35" s="17"/>
      <c r="R35" s="17"/>
      <c r="S35" s="16"/>
    </row>
    <row r="36" spans="1:12" ht="15.75" customHeight="1">
      <c r="A36" s="48" t="s">
        <v>38</v>
      </c>
      <c r="B36" s="49"/>
      <c r="C36" s="31">
        <v>1932</v>
      </c>
      <c r="D36" s="11">
        <v>1986</v>
      </c>
      <c r="E36" s="31">
        <v>54</v>
      </c>
      <c r="F36" s="32">
        <v>0.028</v>
      </c>
      <c r="G36" s="33">
        <v>25180.5</v>
      </c>
      <c r="H36" s="31">
        <v>26149.5</v>
      </c>
      <c r="I36" s="32">
        <v>0.038</v>
      </c>
      <c r="J36" s="33">
        <v>1678</v>
      </c>
      <c r="K36" s="31">
        <v>1743</v>
      </c>
      <c r="L36" s="34">
        <v>0.039</v>
      </c>
    </row>
    <row r="37" spans="1:12" ht="15.75" customHeight="1">
      <c r="A37" s="43" t="s">
        <v>45</v>
      </c>
      <c r="B37" s="44"/>
      <c r="C37" s="41">
        <v>694</v>
      </c>
      <c r="D37" s="21" t="s">
        <v>19</v>
      </c>
      <c r="E37" s="21" t="s">
        <v>19</v>
      </c>
      <c r="F37" s="22" t="s">
        <v>19</v>
      </c>
      <c r="G37" s="42">
        <v>7189</v>
      </c>
      <c r="H37" s="21" t="s">
        <v>19</v>
      </c>
      <c r="I37" s="22" t="s">
        <v>19</v>
      </c>
      <c r="J37" s="42">
        <v>479</v>
      </c>
      <c r="K37" s="21" t="s">
        <v>19</v>
      </c>
      <c r="L37" s="23" t="s">
        <v>19</v>
      </c>
    </row>
    <row r="38" spans="1:12" ht="15.75" customHeight="1" thickBot="1">
      <c r="A38" s="35" t="s">
        <v>39</v>
      </c>
      <c r="B38" s="35"/>
      <c r="C38" s="36">
        <f>SUM(C36:C37)</f>
        <v>2626</v>
      </c>
      <c r="D38" s="36">
        <f>SUM(D36:D37)</f>
        <v>1986</v>
      </c>
      <c r="E38" s="36">
        <f>D38-C38</f>
        <v>-640</v>
      </c>
      <c r="F38" s="37">
        <f>(D38-C38)/C38</f>
        <v>-0.24371667936024372</v>
      </c>
      <c r="G38" s="38">
        <f>SUM(G36:G37)</f>
        <v>32369.5</v>
      </c>
      <c r="H38" s="36">
        <f>SUM(H36:H37)</f>
        <v>26149.5</v>
      </c>
      <c r="I38" s="37">
        <f>(H38-G38)/G38</f>
        <v>-0.19215619641946893</v>
      </c>
      <c r="J38" s="38">
        <f>ROUNDDOWN(G38/15,0)</f>
        <v>2157</v>
      </c>
      <c r="K38" s="36">
        <f>ROUNDDOWN(H38/15,0)</f>
        <v>1743</v>
      </c>
      <c r="L38" s="39">
        <f>(K38-J38)/J38</f>
        <v>-0.19193324061196107</v>
      </c>
    </row>
    <row r="39" spans="1:12" ht="15.75" customHeight="1" thickBot="1">
      <c r="A39" s="40" t="s">
        <v>40</v>
      </c>
      <c r="B39" s="40"/>
      <c r="C39" s="25">
        <f>C35+C38</f>
        <v>91749</v>
      </c>
      <c r="D39" s="25">
        <f>D35+D38</f>
        <v>64052</v>
      </c>
      <c r="E39" s="25">
        <f>D39-C39</f>
        <v>-27697</v>
      </c>
      <c r="F39" s="26">
        <f>(D39-C39)/C39</f>
        <v>-0.3018779496234291</v>
      </c>
      <c r="G39" s="29">
        <f>G35+G38</f>
        <v>986481</v>
      </c>
      <c r="H39" s="25">
        <f>H35+H38</f>
        <v>544305</v>
      </c>
      <c r="I39" s="26">
        <f>(H39-G39)/G39</f>
        <v>-0.44823569840676103</v>
      </c>
      <c r="J39" s="29">
        <f>ROUNDDOWN(G39/15,0)</f>
        <v>65765</v>
      </c>
      <c r="K39" s="25">
        <f>ROUNDDOWN(H39/15,0)</f>
        <v>36287</v>
      </c>
      <c r="L39" s="30">
        <f>(K39-J39)/J39</f>
        <v>-0.4482323424313845</v>
      </c>
    </row>
  </sheetData>
  <mergeCells count="38">
    <mergeCell ref="A2:L2"/>
    <mergeCell ref="A3:L3"/>
    <mergeCell ref="A4:L4"/>
    <mergeCell ref="J6:L6"/>
    <mergeCell ref="C6:F6"/>
    <mergeCell ref="A6:B7"/>
    <mergeCell ref="G6:I6"/>
    <mergeCell ref="A5:L5"/>
    <mergeCell ref="A11:B11"/>
    <mergeCell ref="A12:B12"/>
    <mergeCell ref="A13:B13"/>
    <mergeCell ref="A8:B8"/>
    <mergeCell ref="A9:B9"/>
    <mergeCell ref="A10:B10"/>
    <mergeCell ref="A15:B15"/>
    <mergeCell ref="A16:B16"/>
    <mergeCell ref="A17:B17"/>
    <mergeCell ref="A18:B18"/>
    <mergeCell ref="A35:B35"/>
    <mergeCell ref="A36:B36"/>
    <mergeCell ref="A30:B30"/>
    <mergeCell ref="A34:B34"/>
    <mergeCell ref="A31:B31"/>
    <mergeCell ref="A32:B32"/>
    <mergeCell ref="A22:B22"/>
    <mergeCell ref="A27:B27"/>
    <mergeCell ref="A26:B26"/>
    <mergeCell ref="A25:B25"/>
    <mergeCell ref="A37:B37"/>
    <mergeCell ref="A14:B14"/>
    <mergeCell ref="A33:B33"/>
    <mergeCell ref="A23:B23"/>
    <mergeCell ref="A24:B24"/>
    <mergeCell ref="A28:B28"/>
    <mergeCell ref="A29:B29"/>
    <mergeCell ref="A19:B19"/>
    <mergeCell ref="A20:B20"/>
    <mergeCell ref="A21:B21"/>
  </mergeCells>
  <printOptions horizontalCentered="1"/>
  <pageMargins left="0.4" right="0.4" top="0.75" bottom="0.5" header="0.5" footer="0.25"/>
  <pageSetup fitToHeight="1" fitToWidth="1" horizontalDpi="600" verticalDpi="600" orientation="portrait" scale="91" r:id="rId1"/>
  <headerFooter alignWithMargins="0">
    <oddFooter>&amp;LPage 1&amp;R&amp;F/&amp;A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Lawson</dc:creator>
  <cp:keywords/>
  <dc:description/>
  <cp:lastModifiedBy>dlawson</cp:lastModifiedBy>
  <cp:lastPrinted>2011-08-18T18:31:12Z</cp:lastPrinted>
  <dcterms:created xsi:type="dcterms:W3CDTF">2011-08-18T17:50:23Z</dcterms:created>
  <dcterms:modified xsi:type="dcterms:W3CDTF">2011-10-12T17:35:14Z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217986548</vt:i4>
  </property>
  <property fmtid="{D5CDD505-2E9C-101B-9397-08002B2CF9AE}" pid="3" name="_EmailSubject">
    <vt:lpwstr>revised 201201 summer transition</vt:lpwstr>
  </property>
  <property fmtid="{D5CDD505-2E9C-101B-9397-08002B2CF9AE}" pid="4" name="_AuthorEmail">
    <vt:lpwstr>dlawson@tcsg.edu</vt:lpwstr>
  </property>
  <property fmtid="{D5CDD505-2E9C-101B-9397-08002B2CF9AE}" pid="5" name="_AuthorEmailDisplayName">
    <vt:lpwstr>Lawson, Deborah. (Debbie)</vt:lpwstr>
  </property>
</Properties>
</file>